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<sst xmlns="http://schemas.openxmlformats.org/spreadsheetml/2006/main" count="53" uniqueCount="52">
  <si>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2016年部门收支预算总表</t>
  </si>
  <si>
    <t>单位名称：中共平顶山市委市直机关工作委员会</t>
  </si>
  <si>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</si>
  <si>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</si>
  <si>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</si>
  <si>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</si>
  <si>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</si>
  <si>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</si>
  <si>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</si>
  <si>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</si>
  <si>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</si>
  <si>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</si>
  <si>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</si>
  <si>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</si>
  <si>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</si>
  <si>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</si>
  <si>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</si>
  <si>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</si>
  <si>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</si>
  <si>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</si>
  <si>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</si>
  <si>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</si>
  <si>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</si>
  <si>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</si>
  <si>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</si>
  <si>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</si>
  <si>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</si>
  <si>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</si>
  <si>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</si>
  <si>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</si>
  <si>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</si>
  <si>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</si>
  <si>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</si>
  <si>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</si>
  <si>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</si>
  <si>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</si>
  <si>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七、国有资产有偿使用收入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</si>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</sst>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.0_);[Red]\(#,##0.0\)"/>
    <numFmt numFmtId="187" formatCode="#,##0.0"/>
    <numFmt numFmtId="188" formatCode="#,##0.0000"/>
    <numFmt numFmtId="189" formatCode="0.0"/>
  </numFmts>
  <fonts count="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4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184" fontId="4" fillId="0" borderId="0" xfId="0" applyNumberFormat="1" applyFont="1" applyFill="1" applyAlignment="1" applyProtection="1">
      <alignment vertical="center"/>
      <protection/>
    </xf>
    <xf numFmtId="186" fontId="4" fillId="0" borderId="0" xfId="0" applyNumberFormat="1" applyFont="1" applyFill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 vertical="center"/>
      <protection/>
    </xf>
    <xf numFmtId="186" fontId="4" fillId="0" borderId="0" xfId="0" applyNumberFormat="1" applyFont="1" applyFill="1" applyAlignment="1" applyProtection="1">
      <alignment horizontal="right" vertical="center"/>
      <protection/>
    </xf>
    <xf numFmtId="184" fontId="5" fillId="0" borderId="1" xfId="0" applyNumberFormat="1" applyFont="1" applyFill="1" applyBorder="1" applyAlignment="1">
      <alignment horizontal="centerContinuous" vertical="center" wrapText="1"/>
    </xf>
    <xf numFmtId="184" fontId="5" fillId="0" borderId="2" xfId="0" applyNumberFormat="1" applyFont="1" applyFill="1" applyBorder="1" applyAlignment="1">
      <alignment horizontal="centerContinuous" vertical="center" wrapText="1"/>
    </xf>
    <xf numFmtId="184" fontId="5" fillId="0" borderId="3" xfId="0" applyNumberFormat="1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84" fontId="5" fillId="0" borderId="7" xfId="0" applyNumberFormat="1" applyFont="1" applyFill="1" applyBorder="1" applyAlignment="1">
      <alignment horizontal="left" vertical="center" wrapText="1"/>
    </xf>
    <xf numFmtId="187" fontId="5" fillId="0" borderId="7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187" fontId="5" fillId="0" borderId="8" xfId="0" applyNumberFormat="1" applyFont="1" applyFill="1" applyBorder="1" applyAlignment="1">
      <alignment horizontal="right" vertical="center" wrapText="1"/>
    </xf>
    <xf numFmtId="187" fontId="6" fillId="0" borderId="8" xfId="0" applyNumberFormat="1" applyFont="1" applyFill="1" applyBorder="1" applyAlignment="1">
      <alignment horizontal="center" vertical="center" wrapText="1"/>
    </xf>
    <xf numFmtId="187" fontId="6" fillId="0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187" fontId="5" fillId="0" borderId="1" xfId="0" applyNumberFormat="1" applyFont="1" applyFill="1" applyBorder="1" applyAlignment="1">
      <alignment horizontal="right" vertical="center" wrapText="1"/>
    </xf>
    <xf numFmtId="187" fontId="5" fillId="0" borderId="3" xfId="0" applyNumberFormat="1" applyFont="1" applyFill="1" applyBorder="1" applyAlignment="1">
      <alignment horizontal="right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187" fontId="5" fillId="0" borderId="2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8" fontId="6" fillId="0" borderId="8" xfId="0" applyNumberFormat="1" applyFont="1" applyFill="1" applyBorder="1" applyAlignment="1">
      <alignment horizontal="center" vertical="center" wrapText="1"/>
    </xf>
    <xf numFmtId="187" fontId="6" fillId="0" borderId="11" xfId="0" applyNumberFormat="1" applyFont="1" applyFill="1" applyBorder="1" applyAlignment="1">
      <alignment horizontal="center" vertical="center" wrapText="1"/>
    </xf>
    <xf numFmtId="187" fontId="6" fillId="0" borderId="9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187" fontId="5" fillId="0" borderId="8" xfId="0" applyNumberFormat="1" applyFont="1" applyFill="1" applyBorder="1" applyAlignment="1">
      <alignment horizontal="center" vertical="center" wrapText="1"/>
    </xf>
    <xf numFmtId="184" fontId="5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wrapText="1"/>
    </xf>
    <xf numFmtId="187" fontId="5" fillId="0" borderId="11" xfId="0" applyNumberFormat="1" applyFont="1" applyFill="1" applyBorder="1" applyAlignment="1">
      <alignment horizontal="center" vertical="center" wrapText="1"/>
    </xf>
    <xf numFmtId="187" fontId="6" fillId="0" borderId="1" xfId="0" applyNumberFormat="1" applyFont="1" applyFill="1" applyBorder="1" applyAlignment="1">
      <alignment horizontal="center" vertical="center" wrapText="1"/>
    </xf>
    <xf numFmtId="188" fontId="6" fillId="0" borderId="7" xfId="0" applyNumberFormat="1" applyFont="1" applyFill="1" applyBorder="1" applyAlignment="1">
      <alignment horizontal="center" vertical="center" wrapText="1"/>
    </xf>
    <xf numFmtId="187" fontId="5" fillId="0" borderId="7" xfId="0" applyNumberFormat="1" applyFont="1" applyFill="1" applyBorder="1" applyAlignment="1">
      <alignment horizontal="center" vertical="center" wrapText="1"/>
    </xf>
    <xf numFmtId="187" fontId="5" fillId="0" borderId="4" xfId="0" applyNumberFormat="1" applyFont="1" applyFill="1" applyBorder="1" applyAlignment="1">
      <alignment horizontal="right" vertical="center" wrapText="1"/>
    </xf>
    <xf numFmtId="187" fontId="5" fillId="0" borderId="4" xfId="0" applyNumberFormat="1" applyFont="1" applyFill="1" applyBorder="1" applyAlignment="1">
      <alignment horizontal="center" vertical="center" wrapText="1"/>
    </xf>
    <xf numFmtId="189" fontId="6" fillId="0" borderId="7" xfId="0" applyNumberFormat="1" applyFont="1" applyFill="1" applyBorder="1" applyAlignment="1">
      <alignment horizontal="center" vertical="center" wrapText="1"/>
    </xf>
    <xf numFmtId="187" fontId="6" fillId="0" borderId="4" xfId="0" applyNumberFormat="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vertical="center" wrapText="1"/>
    </xf>
    <xf numFmtId="184" fontId="5" fillId="0" borderId="9" xfId="0" applyNumberFormat="1" applyFont="1" applyFill="1" applyBorder="1" applyAlignment="1">
      <alignment horizontal="left" vertical="center" wrapText="1"/>
    </xf>
    <xf numFmtId="187" fontId="5" fillId="0" borderId="7" xfId="0" applyNumberFormat="1" applyFont="1" applyFill="1" applyBorder="1" applyAlignment="1">
      <alignment vertical="center" wrapText="1"/>
    </xf>
    <xf numFmtId="187" fontId="6" fillId="0" borderId="7" xfId="0" applyNumberFormat="1" applyFont="1" applyFill="1" applyBorder="1" applyAlignment="1">
      <alignment wrapText="1"/>
    </xf>
    <xf numFmtId="187" fontId="5" fillId="0" borderId="7" xfId="0" applyNumberFormat="1" applyFont="1" applyFill="1" applyBorder="1" applyAlignment="1">
      <alignment horizontal="left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8" xfId="0" applyNumberFormat="1" applyFont="1" applyFill="1" applyBorder="1" applyAlignment="1">
      <alignment horizontal="center" vertical="center" wrapText="1"/>
    </xf>
    <xf numFmtId="184" fontId="5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6" fontId="5" fillId="0" borderId="8" xfId="0" applyNumberFormat="1" applyFont="1" applyFill="1" applyBorder="1" applyAlignment="1">
      <alignment horizontal="center" vertical="center" wrapText="1"/>
    </xf>
    <xf numFmtId="186" fontId="5" fillId="0" borderId="4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C7" sqref="C7"/>
    </sheetView>
  </sheetViews>
  <sheetFormatPr defaultColWidth="9.00390625" defaultRowHeight="14.25"/>
  <sheetData>
    <row r="1" spans="1:18" ht="25.5">
      <c r="A1" s="1" t="s">
        <v>0</v>
      </c>
      <c r="B1" s="2"/>
      <c r="C1" s="2"/>
      <c r="D1" s="3"/>
      <c r="E1" s="3"/>
      <c r="F1" s="3"/>
      <c r="G1" s="3"/>
      <c r="H1" s="2"/>
      <c r="I1" s="3"/>
      <c r="J1" s="3"/>
      <c r="K1" s="3"/>
      <c r="L1" s="3"/>
      <c r="M1" s="4"/>
      <c r="N1" s="4"/>
      <c r="O1" s="4"/>
      <c r="P1" s="4"/>
      <c r="Q1" s="3"/>
      <c r="R1" s="3"/>
    </row>
    <row r="2" spans="1:18" ht="14.25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6"/>
      <c r="R2" s="8" t="s">
        <v>2</v>
      </c>
    </row>
    <row r="3" spans="1:18" ht="14.25">
      <c r="A3" s="49" t="s">
        <v>3</v>
      </c>
      <c r="B3" s="50"/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</row>
    <row r="4" spans="1:18" ht="14.25">
      <c r="A4" s="51" t="s">
        <v>5</v>
      </c>
      <c r="B4" s="51" t="s">
        <v>6</v>
      </c>
      <c r="C4" s="51" t="s">
        <v>7</v>
      </c>
      <c r="D4" s="53" t="s">
        <v>8</v>
      </c>
      <c r="E4" s="53" t="s">
        <v>9</v>
      </c>
      <c r="F4" s="55" t="s">
        <v>10</v>
      </c>
      <c r="G4" s="57" t="s">
        <v>11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ht="36">
      <c r="A5" s="52"/>
      <c r="B5" s="52"/>
      <c r="C5" s="52"/>
      <c r="D5" s="54"/>
      <c r="E5" s="54"/>
      <c r="F5" s="56"/>
      <c r="G5" s="13" t="s">
        <v>12</v>
      </c>
      <c r="H5" s="14" t="s">
        <v>13</v>
      </c>
      <c r="I5" s="15" t="s">
        <v>14</v>
      </c>
      <c r="J5" s="15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5" t="s">
        <v>22</v>
      </c>
      <c r="R5" s="15" t="s">
        <v>23</v>
      </c>
    </row>
    <row r="6" spans="1:18" ht="24">
      <c r="A6" s="16" t="s">
        <v>24</v>
      </c>
      <c r="B6" s="17">
        <f>H23</f>
        <v>241.78554100000002</v>
      </c>
      <c r="C6" s="18" t="s">
        <v>25</v>
      </c>
      <c r="D6" s="17">
        <f aca="true" t="shared" si="0" ref="D6:D22">E6+F6+G6</f>
        <v>204.78554100000002</v>
      </c>
      <c r="E6" s="19">
        <f aca="true" t="shared" si="1" ref="E6:R6">E7+E8+E9</f>
        <v>0</v>
      </c>
      <c r="F6" s="19">
        <f t="shared" si="1"/>
        <v>0</v>
      </c>
      <c r="G6" s="17">
        <f>SUM(H6:R6)</f>
        <v>204.78554100000002</v>
      </c>
      <c r="H6" s="17">
        <f t="shared" si="1"/>
        <v>204.78554100000002</v>
      </c>
      <c r="I6" s="19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1">
        <f t="shared" si="1"/>
        <v>0</v>
      </c>
      <c r="N6" s="20">
        <f t="shared" si="1"/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0">
        <f t="shared" si="1"/>
        <v>0</v>
      </c>
    </row>
    <row r="7" spans="1:18" ht="48">
      <c r="A7" s="16" t="s">
        <v>26</v>
      </c>
      <c r="B7" s="17">
        <f>I23</f>
        <v>0</v>
      </c>
      <c r="C7" s="22" t="s">
        <v>27</v>
      </c>
      <c r="D7" s="23">
        <f t="shared" si="0"/>
        <v>117.576195</v>
      </c>
      <c r="E7" s="19"/>
      <c r="F7" s="24"/>
      <c r="G7" s="25">
        <f>SUM(H7:R7)</f>
        <v>117.576195</v>
      </c>
      <c r="H7" s="23">
        <v>117.576195</v>
      </c>
      <c r="I7" s="19">
        <v>0</v>
      </c>
      <c r="J7" s="26">
        <v>0</v>
      </c>
      <c r="K7" s="27"/>
      <c r="L7" s="28">
        <v>0</v>
      </c>
      <c r="M7" s="29"/>
      <c r="N7" s="20">
        <v>0</v>
      </c>
      <c r="O7" s="30"/>
      <c r="P7" s="21"/>
      <c r="Q7" s="31">
        <v>0</v>
      </c>
      <c r="R7" s="32">
        <v>0</v>
      </c>
    </row>
    <row r="8" spans="1:18" ht="24">
      <c r="A8" s="16" t="s">
        <v>28</v>
      </c>
      <c r="B8" s="17">
        <f>J23</f>
        <v>0</v>
      </c>
      <c r="C8" s="33" t="s">
        <v>29</v>
      </c>
      <c r="D8" s="23">
        <f t="shared" si="0"/>
        <v>7.691173</v>
      </c>
      <c r="E8" s="19"/>
      <c r="F8" s="24"/>
      <c r="G8" s="25">
        <f>SUM(H8:R8)</f>
        <v>7.691173</v>
      </c>
      <c r="H8" s="23">
        <v>7.691173</v>
      </c>
      <c r="I8" s="19">
        <v>0</v>
      </c>
      <c r="J8" s="26">
        <v>0</v>
      </c>
      <c r="K8" s="27"/>
      <c r="L8" s="28">
        <v>0</v>
      </c>
      <c r="M8" s="29"/>
      <c r="N8" s="20">
        <v>0</v>
      </c>
      <c r="O8" s="30"/>
      <c r="P8" s="21"/>
      <c r="Q8" s="31">
        <v>0</v>
      </c>
      <c r="R8" s="32">
        <v>0</v>
      </c>
    </row>
    <row r="9" spans="1:18" ht="45">
      <c r="A9" s="34" t="s">
        <v>30</v>
      </c>
      <c r="B9" s="35">
        <f>K23</f>
        <v>0</v>
      </c>
      <c r="C9" s="33" t="s">
        <v>31</v>
      </c>
      <c r="D9" s="23">
        <f t="shared" si="0"/>
        <v>79.518173</v>
      </c>
      <c r="E9" s="17"/>
      <c r="F9" s="25"/>
      <c r="G9" s="25">
        <f>SUM(H9:R9)</f>
        <v>79.518173</v>
      </c>
      <c r="H9" s="23">
        <v>79.518173</v>
      </c>
      <c r="I9" s="17">
        <v>0</v>
      </c>
      <c r="J9" s="36">
        <v>0</v>
      </c>
      <c r="K9" s="37"/>
      <c r="L9" s="38">
        <v>0</v>
      </c>
      <c r="M9" s="29"/>
      <c r="N9" s="21">
        <v>0</v>
      </c>
      <c r="O9" s="30"/>
      <c r="P9" s="21"/>
      <c r="Q9" s="31">
        <v>0</v>
      </c>
      <c r="R9" s="39">
        <v>0</v>
      </c>
    </row>
    <row r="10" spans="1:18" ht="24">
      <c r="A10" s="16" t="s">
        <v>32</v>
      </c>
      <c r="B10" s="17">
        <f>L23</f>
        <v>0</v>
      </c>
      <c r="C10" s="33" t="s">
        <v>33</v>
      </c>
      <c r="D10" s="17">
        <f t="shared" si="0"/>
        <v>37</v>
      </c>
      <c r="E10" s="40">
        <f aca="true" t="shared" si="2" ref="E10:R10">E11+E12+E13+E14+E15+E16</f>
        <v>0</v>
      </c>
      <c r="F10" s="40">
        <f t="shared" si="2"/>
        <v>0</v>
      </c>
      <c r="G10" s="17">
        <f>SUM(H10:R10)</f>
        <v>37</v>
      </c>
      <c r="H10" s="17">
        <f t="shared" si="2"/>
        <v>37</v>
      </c>
      <c r="I10" s="40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39">
        <f t="shared" si="2"/>
        <v>0</v>
      </c>
      <c r="N10" s="41">
        <f t="shared" si="2"/>
        <v>0</v>
      </c>
      <c r="O10" s="39">
        <f t="shared" si="2"/>
        <v>0</v>
      </c>
      <c r="P10" s="39">
        <f t="shared" si="2"/>
        <v>0</v>
      </c>
      <c r="Q10" s="39">
        <f t="shared" si="2"/>
        <v>0</v>
      </c>
      <c r="R10" s="41">
        <f t="shared" si="2"/>
        <v>0</v>
      </c>
    </row>
    <row r="11" spans="1:18" ht="36">
      <c r="A11" s="16" t="s">
        <v>34</v>
      </c>
      <c r="B11" s="17">
        <f>K23</f>
        <v>0</v>
      </c>
      <c r="C11" s="16" t="s">
        <v>35</v>
      </c>
      <c r="D11" s="17">
        <f t="shared" si="0"/>
        <v>0</v>
      </c>
      <c r="E11" s="17"/>
      <c r="F11" s="17"/>
      <c r="G11" s="17"/>
      <c r="H11" s="17"/>
      <c r="I11" s="17">
        <v>0</v>
      </c>
      <c r="J11" s="39"/>
      <c r="K11" s="21"/>
      <c r="L11" s="21"/>
      <c r="M11" s="21"/>
      <c r="N11" s="21"/>
      <c r="O11" s="21"/>
      <c r="P11" s="21"/>
      <c r="Q11" s="39">
        <v>0</v>
      </c>
      <c r="R11" s="39">
        <v>0</v>
      </c>
    </row>
    <row r="12" spans="1:18" ht="36">
      <c r="A12" s="16" t="s">
        <v>36</v>
      </c>
      <c r="B12" s="17">
        <f>N23</f>
        <v>0</v>
      </c>
      <c r="C12" s="16" t="s">
        <v>37</v>
      </c>
      <c r="D12" s="17">
        <f t="shared" si="0"/>
        <v>0</v>
      </c>
      <c r="E12" s="19"/>
      <c r="F12" s="19"/>
      <c r="G12" s="17"/>
      <c r="H12" s="17"/>
      <c r="I12" s="19"/>
      <c r="J12" s="32"/>
      <c r="K12" s="20"/>
      <c r="L12" s="20"/>
      <c r="M12" s="21"/>
      <c r="N12" s="20"/>
      <c r="O12" s="21"/>
      <c r="P12" s="21"/>
      <c r="Q12" s="39">
        <v>0</v>
      </c>
      <c r="R12" s="32">
        <v>0</v>
      </c>
    </row>
    <row r="13" spans="1:18" ht="24">
      <c r="A13" s="16" t="s">
        <v>38</v>
      </c>
      <c r="B13" s="17">
        <f>O23</f>
        <v>0</v>
      </c>
      <c r="C13" s="18" t="s">
        <v>39</v>
      </c>
      <c r="D13" s="23">
        <f t="shared" si="0"/>
        <v>37</v>
      </c>
      <c r="E13" s="17"/>
      <c r="F13" s="25"/>
      <c r="G13" s="25">
        <f>SUM(H13:R13)</f>
        <v>37</v>
      </c>
      <c r="H13" s="23">
        <v>37</v>
      </c>
      <c r="I13" s="17">
        <v>0</v>
      </c>
      <c r="J13" s="36">
        <v>0</v>
      </c>
      <c r="K13" s="37"/>
      <c r="L13" s="42">
        <v>0</v>
      </c>
      <c r="M13" s="29"/>
      <c r="N13" s="21">
        <v>0</v>
      </c>
      <c r="O13" s="30"/>
      <c r="P13" s="21"/>
      <c r="Q13" s="31">
        <v>0</v>
      </c>
      <c r="R13" s="39">
        <v>0</v>
      </c>
    </row>
    <row r="14" spans="1:18" ht="24">
      <c r="A14" s="34" t="s">
        <v>40</v>
      </c>
      <c r="B14" s="17">
        <f>R23</f>
        <v>0</v>
      </c>
      <c r="C14" s="16" t="s">
        <v>41</v>
      </c>
      <c r="D14" s="17">
        <f t="shared" si="0"/>
        <v>0</v>
      </c>
      <c r="E14" s="40"/>
      <c r="F14" s="40"/>
      <c r="G14" s="17"/>
      <c r="H14" s="17"/>
      <c r="I14" s="40">
        <v>0</v>
      </c>
      <c r="J14" s="41"/>
      <c r="K14" s="43"/>
      <c r="L14" s="43"/>
      <c r="M14" s="21"/>
      <c r="N14" s="43"/>
      <c r="O14" s="21"/>
      <c r="P14" s="21"/>
      <c r="Q14" s="39">
        <v>0</v>
      </c>
      <c r="R14" s="41">
        <v>0</v>
      </c>
    </row>
    <row r="15" spans="1:18" ht="24">
      <c r="A15" s="34" t="s">
        <v>42</v>
      </c>
      <c r="B15" s="17"/>
      <c r="C15" s="18" t="s">
        <v>43</v>
      </c>
      <c r="D15" s="17">
        <f t="shared" si="0"/>
        <v>0</v>
      </c>
      <c r="E15" s="17"/>
      <c r="F15" s="17"/>
      <c r="G15" s="17"/>
      <c r="H15" s="17"/>
      <c r="I15" s="17">
        <v>0</v>
      </c>
      <c r="J15" s="39"/>
      <c r="K15" s="21"/>
      <c r="L15" s="21"/>
      <c r="M15" s="21"/>
      <c r="N15" s="21"/>
      <c r="O15" s="21"/>
      <c r="P15" s="21"/>
      <c r="Q15" s="39">
        <v>0</v>
      </c>
      <c r="R15" s="39">
        <v>0</v>
      </c>
    </row>
    <row r="16" spans="1:18" ht="36">
      <c r="A16" s="16" t="s">
        <v>44</v>
      </c>
      <c r="B16" s="17"/>
      <c r="C16" s="16" t="s">
        <v>45</v>
      </c>
      <c r="D16" s="17">
        <f t="shared" si="0"/>
        <v>0</v>
      </c>
      <c r="E16" s="17"/>
      <c r="F16" s="17"/>
      <c r="G16" s="17"/>
      <c r="H16" s="17"/>
      <c r="I16" s="17">
        <v>0</v>
      </c>
      <c r="J16" s="39"/>
      <c r="K16" s="21"/>
      <c r="L16" s="21"/>
      <c r="M16" s="21"/>
      <c r="N16" s="21"/>
      <c r="O16" s="21"/>
      <c r="P16" s="21"/>
      <c r="Q16" s="39">
        <v>0</v>
      </c>
      <c r="R16" s="39">
        <v>0</v>
      </c>
    </row>
    <row r="17" spans="1:18" ht="14.25">
      <c r="A17" s="33" t="s">
        <v>46</v>
      </c>
      <c r="B17" s="17"/>
      <c r="C17" s="16"/>
      <c r="D17" s="17">
        <f t="shared" si="0"/>
        <v>0</v>
      </c>
      <c r="E17" s="17"/>
      <c r="F17" s="17"/>
      <c r="G17" s="17"/>
      <c r="H17" s="17"/>
      <c r="I17" s="17"/>
      <c r="J17" s="39"/>
      <c r="K17" s="21"/>
      <c r="L17" s="21"/>
      <c r="M17" s="21"/>
      <c r="N17" s="21"/>
      <c r="O17" s="21"/>
      <c r="P17" s="21"/>
      <c r="Q17" s="39"/>
      <c r="R17" s="39"/>
    </row>
    <row r="18" spans="1:18" ht="14.25">
      <c r="A18" s="33"/>
      <c r="B18" s="17"/>
      <c r="C18" s="16"/>
      <c r="D18" s="17">
        <f t="shared" si="0"/>
        <v>0</v>
      </c>
      <c r="E18" s="17"/>
      <c r="F18" s="17"/>
      <c r="G18" s="17"/>
      <c r="H18" s="17"/>
      <c r="I18" s="17"/>
      <c r="J18" s="39"/>
      <c r="K18" s="21"/>
      <c r="L18" s="21"/>
      <c r="M18" s="21"/>
      <c r="N18" s="21"/>
      <c r="O18" s="21"/>
      <c r="P18" s="21"/>
      <c r="Q18" s="39"/>
      <c r="R18" s="39"/>
    </row>
    <row r="19" spans="1:18" ht="24">
      <c r="A19" s="33" t="s">
        <v>47</v>
      </c>
      <c r="B19" s="19">
        <f>SUM(B6:B16)</f>
        <v>241.78554100000002</v>
      </c>
      <c r="C19" s="16" t="s">
        <v>11</v>
      </c>
      <c r="D19" s="17">
        <f t="shared" si="0"/>
        <v>241.78554100000002</v>
      </c>
      <c r="E19" s="17">
        <f aca="true" t="shared" si="3" ref="E19:R19">E6+E10</f>
        <v>0</v>
      </c>
      <c r="F19" s="17">
        <f t="shared" si="3"/>
        <v>0</v>
      </c>
      <c r="G19" s="17">
        <f>SUM(H19:R19)</f>
        <v>241.78554100000002</v>
      </c>
      <c r="H19" s="17">
        <f t="shared" si="3"/>
        <v>241.78554100000002</v>
      </c>
      <c r="I19" s="17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</row>
    <row r="20" spans="1:18" ht="24">
      <c r="A20" s="44" t="s">
        <v>48</v>
      </c>
      <c r="B20" s="19">
        <f>F23</f>
        <v>0</v>
      </c>
      <c r="C20" s="45"/>
      <c r="D20" s="17">
        <f t="shared" si="0"/>
        <v>0</v>
      </c>
      <c r="E20" s="17"/>
      <c r="F20" s="17"/>
      <c r="G20" s="17"/>
      <c r="H20" s="17"/>
      <c r="I20" s="17"/>
      <c r="J20" s="46"/>
      <c r="K20" s="47"/>
      <c r="L20" s="47"/>
      <c r="M20" s="47"/>
      <c r="N20" s="47"/>
      <c r="O20" s="47"/>
      <c r="P20" s="47"/>
      <c r="Q20" s="46"/>
      <c r="R20" s="46"/>
    </row>
    <row r="21" spans="1:18" ht="36">
      <c r="A21" s="44" t="s">
        <v>49</v>
      </c>
      <c r="B21" s="17">
        <f>E23</f>
        <v>0</v>
      </c>
      <c r="C21" s="45"/>
      <c r="D21" s="17">
        <f t="shared" si="0"/>
        <v>0</v>
      </c>
      <c r="E21" s="17"/>
      <c r="F21" s="17"/>
      <c r="G21" s="17"/>
      <c r="H21" s="17"/>
      <c r="I21" s="17"/>
      <c r="J21" s="46"/>
      <c r="K21" s="47"/>
      <c r="L21" s="47"/>
      <c r="M21" s="47"/>
      <c r="N21" s="47"/>
      <c r="O21" s="47"/>
      <c r="P21" s="47"/>
      <c r="Q21" s="46"/>
      <c r="R21" s="46"/>
    </row>
    <row r="22" spans="1:18" ht="14.25">
      <c r="A22" s="33"/>
      <c r="B22" s="40"/>
      <c r="C22" s="16"/>
      <c r="D22" s="17">
        <f t="shared" si="0"/>
        <v>0</v>
      </c>
      <c r="E22" s="17"/>
      <c r="F22" s="17"/>
      <c r="G22" s="17"/>
      <c r="H22" s="17"/>
      <c r="I22" s="17"/>
      <c r="J22" s="46"/>
      <c r="K22" s="47"/>
      <c r="L22" s="47"/>
      <c r="M22" s="47"/>
      <c r="N22" s="47"/>
      <c r="O22" s="47"/>
      <c r="P22" s="47"/>
      <c r="Q22" s="46"/>
      <c r="R22" s="46"/>
    </row>
    <row r="23" spans="1:18" ht="14.25">
      <c r="A23" s="16" t="s">
        <v>50</v>
      </c>
      <c r="B23" s="46">
        <f>D23</f>
        <v>241.78554100000002</v>
      </c>
      <c r="C23" s="48" t="s">
        <v>51</v>
      </c>
      <c r="D23" s="17">
        <f aca="true" t="shared" si="4" ref="D23:R23">D19</f>
        <v>241.78554100000002</v>
      </c>
      <c r="E23" s="17">
        <f t="shared" si="4"/>
        <v>0</v>
      </c>
      <c r="F23" s="17">
        <f t="shared" si="4"/>
        <v>0</v>
      </c>
      <c r="G23" s="17">
        <f t="shared" si="4"/>
        <v>241.78554100000002</v>
      </c>
      <c r="H23" s="17">
        <f t="shared" si="4"/>
        <v>241.78554100000002</v>
      </c>
      <c r="I23" s="17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46">
        <f t="shared" si="4"/>
        <v>0</v>
      </c>
      <c r="R23" s="46">
        <f t="shared" si="4"/>
        <v>0</v>
      </c>
    </row>
  </sheetData>
  <mergeCells count="8">
    <mergeCell ref="D4:D5"/>
    <mergeCell ref="E4:E5"/>
    <mergeCell ref="F4:F5"/>
    <mergeCell ref="G4:R4"/>
    <mergeCell ref="A3:B3"/>
    <mergeCell ref="A4:A5"/>
    <mergeCell ref="B4:B5"/>
    <mergeCell ref="C4:C5"/>
  </mergeCells>
  <printOptions/>
  <pageMargins left="0.75" right="0.75" top="0.51" bottom="0.48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2016-03-24T06:58:35Z</cp:lastPrinted>
  <dcterms:created xsi:type="dcterms:W3CDTF">1996-12-17T01:32:42Z</dcterms:created>
  <dcterms:modified xsi:type="dcterms:W3CDTF">2016-03-24T06:58:39Z</dcterms:modified>
  <cp:category/>
  <cp:version/>
  <cp:contentType/>
  <cp:contentStatus/>
</cp:coreProperties>
</file>